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8752" windowHeight="12600"/>
  </bookViews>
  <sheets>
    <sheet name="A" sheetId="4" r:id="rId1"/>
  </sheets>
  <calcPr calcId="145621"/>
</workbook>
</file>

<file path=xl/calcChain.xml><?xml version="1.0" encoding="utf-8"?>
<calcChain xmlns="http://schemas.openxmlformats.org/spreadsheetml/2006/main">
  <c r="L11" i="4" l="1"/>
  <c r="L61" i="4"/>
  <c r="L60" i="4"/>
  <c r="L59" i="4"/>
  <c r="L42" i="4"/>
  <c r="L23" i="4"/>
  <c r="L12" i="4"/>
  <c r="L62" i="4" l="1"/>
  <c r="L50" i="4"/>
  <c r="L49" i="4"/>
  <c r="L54" i="4"/>
  <c r="L55" i="4"/>
  <c r="L53" i="4" l="1"/>
  <c r="L52" i="4"/>
  <c r="L51" i="4"/>
  <c r="L48" i="4"/>
  <c r="L47" i="4"/>
  <c r="L39" i="4"/>
  <c r="L43" i="4"/>
  <c r="L41" i="4"/>
  <c r="L40" i="4"/>
  <c r="L38" i="4"/>
  <c r="L37" i="4"/>
  <c r="L33" i="4"/>
  <c r="L32" i="4"/>
  <c r="L31" i="4"/>
  <c r="L30" i="4"/>
  <c r="L29" i="4"/>
  <c r="L28" i="4"/>
  <c r="L24" i="4"/>
  <c r="L22" i="4"/>
  <c r="L21" i="4"/>
  <c r="L20" i="4"/>
  <c r="L19" i="4"/>
  <c r="L18" i="4"/>
  <c r="L17" i="4"/>
  <c r="L13" i="4"/>
  <c r="L10" i="4"/>
  <c r="L8" i="4"/>
  <c r="L9" i="4"/>
  <c r="L7" i="4"/>
  <c r="L6" i="4"/>
  <c r="L56" i="4" l="1"/>
  <c r="L44" i="4"/>
  <c r="L25" i="4"/>
  <c r="L34" i="4"/>
  <c r="L14" i="4"/>
  <c r="L64" i="4" l="1"/>
  <c r="L65" i="4" s="1"/>
  <c r="L66" i="4" s="1"/>
</calcChain>
</file>

<file path=xl/sharedStrings.xml><?xml version="1.0" encoding="utf-8"?>
<sst xmlns="http://schemas.openxmlformats.org/spreadsheetml/2006/main" count="114" uniqueCount="52">
  <si>
    <t>Název veřejné zakázky: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</si>
  <si>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</si>
  <si>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</si>
  <si>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</si>
  <si>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</si>
  <si>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</si>
  <si>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</si>
  <si>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</si>
  <si>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</si>
  <si>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</si>
  <si>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</si>
  <si>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</t>
  </si>
  <si>
    <t>Pokládka asfaltové vrstvy z ACO 11 v tloušťce 40 mm</t>
  </si>
  <si>
    <t>Obruba v. 250 mm, š. 150 mm, d. 1000 mm</t>
  </si>
  <si>
    <t>m</t>
  </si>
  <si>
    <t>ks</t>
  </si>
  <si>
    <t>Celkem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</si>
  <si>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</si>
  <si>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t>Lokální zpevnění krajnic asfaltovým recyklátem po obou stranách komunikace v šířce cca 0,25 m</t>
  </si>
  <si>
    <t>Výšková úprava znaků inženýrských sítí - vodovod</t>
  </si>
  <si>
    <t>Očištění stávajícího povrchu komunikace</t>
  </si>
  <si>
    <t>Pokládka asfaltové vrstvy z ACO 11 v tloušťce 60 mm</t>
  </si>
  <si>
    <t>Vyrovnání stávajícího povrchu z ACO 8 v tloušťce 20 - 30 mm</t>
  </si>
  <si>
    <t xml:space="preserve">Cena celkem za opravu bez DPH       </t>
  </si>
  <si>
    <t xml:space="preserve">DPH (21%)      </t>
  </si>
  <si>
    <t xml:space="preserve">Cena celkem za opravu včetně DPH     </t>
  </si>
  <si>
    <t>Zaříznutí stávající komunikace, ošetření spáry asfaltovou zálivkou</t>
  </si>
  <si>
    <t>Pokládka asfaltové vrstvy z ACO 11 v tloušťce 50 mm</t>
  </si>
  <si>
    <r>
      <t>délka 250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2,9 m,</t>
    </r>
    <r>
      <rPr>
        <b/>
        <i/>
        <sz val="11"/>
        <rFont val="Times New Roman"/>
        <family val="1"/>
        <charset val="238"/>
      </rPr>
      <t xml:space="preserve"> plocha 725 m</t>
    </r>
    <r>
      <rPr>
        <b/>
        <i/>
        <vertAlign val="superscript"/>
        <sz val="11"/>
        <rFont val="Times New Roman"/>
        <family val="1"/>
        <charset val="238"/>
      </rPr>
      <t>2</t>
    </r>
  </si>
  <si>
    <r>
      <t xml:space="preserve">Vytvoření podkladních vrstev komunikace v délce 115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</si>
  <si>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Odstranění nánosů ze stávajícího krytu komunikace</t>
  </si>
  <si>
    <r>
      <t>délka 295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3,25 m,</t>
    </r>
    <r>
      <rPr>
        <b/>
        <i/>
        <sz val="11"/>
        <rFont val="Times New Roman"/>
        <family val="1"/>
        <charset val="238"/>
      </rPr>
      <t xml:space="preserve"> plocha 1007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</si>
  <si>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Odvodění - 1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</si>
  <si>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>délka 145 m</t>
    </r>
    <r>
      <rPr>
        <i/>
        <sz val="11"/>
        <rFont val="Times New Roman"/>
        <family val="1"/>
        <charset val="238"/>
      </rPr>
      <t>, šířka 3,0 m,</t>
    </r>
    <r>
      <rPr>
        <b/>
        <i/>
        <sz val="11"/>
        <rFont val="Times New Roman"/>
        <family val="1"/>
        <charset val="238"/>
      </rPr>
      <t xml:space="preserve"> plocha 435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</si>
  <si>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>délka 565 m</t>
    </r>
    <r>
      <rPr>
        <i/>
        <sz val="11"/>
        <rFont val="Times New Roman"/>
        <family val="1"/>
        <charset val="238"/>
      </rPr>
      <t>, šířka 5 - 3,3 m,</t>
    </r>
    <r>
      <rPr>
        <b/>
        <i/>
        <sz val="11"/>
        <rFont val="Times New Roman"/>
        <family val="1"/>
        <charset val="238"/>
      </rPr>
      <t xml:space="preserve"> plocha 2540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</si>
  <si>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Odvodění - 3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5 m - ocel U 12 (dodávka + osazení)</t>
    </r>
  </si>
  <si>
    <r>
      <t>plocha 270 m</t>
    </r>
    <r>
      <rPr>
        <b/>
        <i/>
        <vertAlign val="superscript"/>
        <sz val="11"/>
        <rFont val="Times New Roman"/>
        <family val="1"/>
        <charset val="238"/>
      </rPr>
      <t>2</t>
    </r>
  </si>
  <si>
    <t>Vegetační dlažba (dodávka + osazení + zásyp s osetím)</t>
  </si>
  <si>
    <t>Betonové pouzdro pro ukotvení sloupků včetně záslepek 100x100 mm (položka zahrnuje osazení pouzdra do hloubky cca 0,5 m, včetně obetonování)</t>
  </si>
  <si>
    <t>Betonové pouzdro pro ukotvení sloupu brány včetně záslepky ø 100 mm (položka zahrnuje osazení pouzdra do hloubky cca 0,5 m, včetně obetonování)</t>
  </si>
  <si>
    <t>Podkladní vyrovnávací vrstva tl. 100 mm - stěrk frakce 0-63 mm</t>
  </si>
  <si>
    <r>
      <t>plocha 80 m</t>
    </r>
    <r>
      <rPr>
        <b/>
        <i/>
        <vertAlign val="superscript"/>
        <sz val="11"/>
        <rFont val="Times New Roman"/>
        <family val="1"/>
        <charset val="238"/>
      </rPr>
      <t>2</t>
    </r>
  </si>
  <si>
    <t>Vytvoření podkladních vrstev parkovací plochy (položka obsahuje odstranění stávajícího litého asfaltu, odtěžení plochy o mocnosti 350 mm s položením podkladní vrstvy tl. 150 mm - štěrk frakce 0-63 mm a dorovnání asfaltovým recyklátem tl. 100 mm)</t>
  </si>
  <si>
    <t>Pokládka podkladní propustné asfaltové vrstvy z ACO v tloušťce 50 mm</t>
  </si>
  <si>
    <t>Oprava místních komunikací ve Vysokém nad Jizerou v roce 2020</t>
  </si>
  <si>
    <r>
      <t xml:space="preserve">Odvodění - 2 </t>
    </r>
    <r>
      <rPr>
        <sz val="11"/>
        <rFont val="Calibri"/>
        <family val="2"/>
        <charset val="238"/>
      </rPr>
      <t>×</t>
    </r>
    <r>
      <rPr>
        <sz val="11"/>
        <rFont val="Times New Roman"/>
        <family val="1"/>
        <charset val="238"/>
      </rPr>
      <t xml:space="preserve"> svodnice do 5 m - ocel U 12 (dodávka + osazení)</t>
    </r>
  </si>
  <si>
    <t>"A1" - Stará Ves - od hlavní nad č. p. 102</t>
  </si>
  <si>
    <t>"A2" - Pasecké rovně</t>
  </si>
  <si>
    <t>"A3" - Tříč - Housovi</t>
  </si>
  <si>
    <t>"A4" - Tříč - ke kravínu</t>
  </si>
  <si>
    <t>"A5" - parkovací plocha - MŠ Vysoké nad Jizerou č. p. 323</t>
  </si>
  <si>
    <t>"A6" - asfaltová plocha po opravě kanalizace u č. p. 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</si>
</sst>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4" fontId="3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4" fontId="3" fillId="0" borderId="10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3" fillId="0" borderId="36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4" fontId="4" fillId="0" borderId="33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6"/>
  <sheetViews>
    <sheetView tabSelected="1" zoomScaleNormal="100" workbookViewId="0">
      <selection activeCell="I56" sqref="I56"/>
    </sheetView>
  </sheetViews>
  <sheetFormatPr defaultColWidth="9.109375" defaultRowHeight="14.4" x14ac:dyDescent="0.3"/>
  <cols>
    <col min="1" max="1" width="8" style="32" customWidth="1"/>
    <col min="2" max="2" width="8.109375" style="32" customWidth="1"/>
    <col min="3" max="7" width="9.109375" style="32"/>
    <col min="8" max="8" width="17.6640625" style="32" customWidth="1"/>
    <col min="9" max="9" width="4.88671875" style="32" customWidth="1"/>
    <col min="10" max="10" width="10.33203125" style="32" customWidth="1"/>
    <col min="11" max="11" width="13" style="32" customWidth="1"/>
    <col min="12" max="12" width="19.21875" style="32" customWidth="1"/>
    <col min="13" max="16384" width="9.109375" style="32"/>
  </cols>
  <sheetData>
    <row r="1" spans="2:12" ht="18.600000000000001" thickBot="1" x14ac:dyDescent="0.4">
      <c r="B1" s="52" t="s">
        <v>0</v>
      </c>
      <c r="C1" s="53"/>
      <c r="D1" s="53"/>
      <c r="E1" s="53"/>
      <c r="F1" s="54"/>
      <c r="G1" s="4" t="s">
        <v>44</v>
      </c>
      <c r="H1" s="5"/>
      <c r="I1" s="5"/>
      <c r="J1" s="5"/>
      <c r="K1" s="5"/>
      <c r="L1" s="6"/>
    </row>
    <row r="2" spans="2:12" ht="15" thickBot="1" x14ac:dyDescent="0.35">
      <c r="B2" s="55" t="s">
        <v>1</v>
      </c>
      <c r="C2" s="56"/>
      <c r="D2" s="56"/>
      <c r="E2" s="56"/>
      <c r="F2" s="57"/>
      <c r="G2" s="58">
        <v>2020001</v>
      </c>
      <c r="H2" s="59"/>
      <c r="I2" s="59"/>
      <c r="J2" s="59"/>
      <c r="K2" s="59"/>
      <c r="L2" s="60"/>
    </row>
    <row r="3" spans="2:12" x14ac:dyDescent="0.3">
      <c r="B3" s="7" t="s">
        <v>2</v>
      </c>
      <c r="C3" s="61" t="s">
        <v>3</v>
      </c>
      <c r="D3" s="62"/>
      <c r="E3" s="62"/>
      <c r="F3" s="62"/>
      <c r="G3" s="62"/>
      <c r="H3" s="63"/>
      <c r="I3" s="67" t="s">
        <v>4</v>
      </c>
      <c r="J3" s="67" t="s">
        <v>5</v>
      </c>
      <c r="K3" s="67" t="s">
        <v>6</v>
      </c>
      <c r="L3" s="8" t="s">
        <v>7</v>
      </c>
    </row>
    <row r="4" spans="2:12" ht="15" thickBot="1" x14ac:dyDescent="0.35">
      <c r="B4" s="9" t="s">
        <v>8</v>
      </c>
      <c r="C4" s="64"/>
      <c r="D4" s="65"/>
      <c r="E4" s="65"/>
      <c r="F4" s="65"/>
      <c r="G4" s="65"/>
      <c r="H4" s="66"/>
      <c r="I4" s="68"/>
      <c r="J4" s="68"/>
      <c r="K4" s="68"/>
      <c r="L4" s="10" t="s">
        <v>9</v>
      </c>
    </row>
    <row r="5" spans="2:12" ht="17.399999999999999" x14ac:dyDescent="0.3">
      <c r="B5" s="11"/>
      <c r="C5" s="69" t="s">
        <v>46</v>
      </c>
      <c r="D5" s="70"/>
      <c r="E5" s="70"/>
      <c r="F5" s="70"/>
      <c r="G5" s="70"/>
      <c r="H5" s="70"/>
      <c r="I5" s="41" t="s">
        <v>28</v>
      </c>
      <c r="J5" s="42"/>
      <c r="K5" s="42"/>
      <c r="L5" s="43"/>
    </row>
    <row r="6" spans="2:12" ht="75" customHeight="1" x14ac:dyDescent="0.3">
      <c r="B6" s="11">
        <v>1</v>
      </c>
      <c r="C6" s="38" t="s">
        <v>29</v>
      </c>
      <c r="D6" s="39"/>
      <c r="E6" s="39"/>
      <c r="F6" s="39"/>
      <c r="G6" s="39"/>
      <c r="H6" s="40"/>
      <c r="I6" s="30" t="s">
        <v>10</v>
      </c>
      <c r="J6" s="24">
        <v>93.75</v>
      </c>
      <c r="K6" s="24">
        <v>0</v>
      </c>
      <c r="L6" s="25">
        <f>J6*K6</f>
        <v>0</v>
      </c>
    </row>
    <row r="7" spans="2:12" ht="15" customHeight="1" x14ac:dyDescent="0.3">
      <c r="B7" s="11">
        <v>2</v>
      </c>
      <c r="C7" s="44" t="s">
        <v>30</v>
      </c>
      <c r="D7" s="45"/>
      <c r="E7" s="45"/>
      <c r="F7" s="45"/>
      <c r="G7" s="45"/>
      <c r="H7" s="46"/>
      <c r="I7" s="30" t="s">
        <v>10</v>
      </c>
      <c r="J7" s="24">
        <v>631.25</v>
      </c>
      <c r="K7" s="24">
        <v>0</v>
      </c>
      <c r="L7" s="25">
        <f t="shared" ref="L7:L13" si="0">J7*K7</f>
        <v>0</v>
      </c>
    </row>
    <row r="8" spans="2:12" ht="15" customHeight="1" x14ac:dyDescent="0.3">
      <c r="B8" s="11">
        <v>3</v>
      </c>
      <c r="C8" s="38" t="s">
        <v>40</v>
      </c>
      <c r="D8" s="39"/>
      <c r="E8" s="39"/>
      <c r="F8" s="39"/>
      <c r="G8" s="39"/>
      <c r="H8" s="40"/>
      <c r="I8" s="30" t="s">
        <v>10</v>
      </c>
      <c r="J8" s="24">
        <v>631.25</v>
      </c>
      <c r="K8" s="24">
        <v>0</v>
      </c>
      <c r="L8" s="25">
        <f t="shared" si="0"/>
        <v>0</v>
      </c>
    </row>
    <row r="9" spans="2:12" ht="15" customHeight="1" x14ac:dyDescent="0.3">
      <c r="B9" s="11">
        <v>4</v>
      </c>
      <c r="C9" s="44" t="s">
        <v>17</v>
      </c>
      <c r="D9" s="45"/>
      <c r="E9" s="45"/>
      <c r="F9" s="45"/>
      <c r="G9" s="45"/>
      <c r="H9" s="46"/>
      <c r="I9" s="30" t="s">
        <v>10</v>
      </c>
      <c r="J9" s="24">
        <v>725</v>
      </c>
      <c r="K9" s="24">
        <v>0</v>
      </c>
      <c r="L9" s="25">
        <f>J9*K9</f>
        <v>0</v>
      </c>
    </row>
    <row r="10" spans="2:12" ht="15" customHeight="1" x14ac:dyDescent="0.3">
      <c r="B10" s="11">
        <v>5</v>
      </c>
      <c r="C10" s="38" t="s">
        <v>21</v>
      </c>
      <c r="D10" s="39"/>
      <c r="E10" s="39"/>
      <c r="F10" s="39"/>
      <c r="G10" s="39"/>
      <c r="H10" s="40"/>
      <c r="I10" s="30" t="s">
        <v>10</v>
      </c>
      <c r="J10" s="24">
        <v>725</v>
      </c>
      <c r="K10" s="24">
        <v>0</v>
      </c>
      <c r="L10" s="25">
        <f t="shared" si="0"/>
        <v>0</v>
      </c>
    </row>
    <row r="11" spans="2:12" ht="15" customHeight="1" x14ac:dyDescent="0.3">
      <c r="B11" s="11">
        <v>6</v>
      </c>
      <c r="C11" s="38" t="s">
        <v>45</v>
      </c>
      <c r="D11" s="39"/>
      <c r="E11" s="39"/>
      <c r="F11" s="39"/>
      <c r="G11" s="39"/>
      <c r="H11" s="40"/>
      <c r="I11" s="33" t="s">
        <v>14</v>
      </c>
      <c r="J11" s="24">
        <v>10</v>
      </c>
      <c r="K11" s="24">
        <v>0</v>
      </c>
      <c r="L11" s="25">
        <f t="shared" si="0"/>
        <v>0</v>
      </c>
    </row>
    <row r="12" spans="2:12" ht="30" customHeight="1" x14ac:dyDescent="0.3">
      <c r="B12" s="11">
        <v>7</v>
      </c>
      <c r="C12" s="38" t="s">
        <v>18</v>
      </c>
      <c r="D12" s="39"/>
      <c r="E12" s="39"/>
      <c r="F12" s="39"/>
      <c r="G12" s="39"/>
      <c r="H12" s="40"/>
      <c r="I12" s="33" t="s">
        <v>10</v>
      </c>
      <c r="J12" s="24">
        <v>75</v>
      </c>
      <c r="K12" s="24">
        <v>0</v>
      </c>
      <c r="L12" s="25">
        <f t="shared" si="0"/>
        <v>0</v>
      </c>
    </row>
    <row r="13" spans="2:12" ht="15" customHeight="1" x14ac:dyDescent="0.3">
      <c r="B13" s="11">
        <v>8</v>
      </c>
      <c r="C13" s="38" t="s">
        <v>26</v>
      </c>
      <c r="D13" s="39"/>
      <c r="E13" s="39"/>
      <c r="F13" s="39"/>
      <c r="G13" s="39"/>
      <c r="H13" s="40"/>
      <c r="I13" s="30" t="s">
        <v>14</v>
      </c>
      <c r="J13" s="24">
        <v>10</v>
      </c>
      <c r="K13" s="24">
        <v>0</v>
      </c>
      <c r="L13" s="25">
        <f t="shared" si="0"/>
        <v>0</v>
      </c>
    </row>
    <row r="14" spans="2:12" x14ac:dyDescent="0.3">
      <c r="B14" s="13"/>
      <c r="C14" s="71" t="s">
        <v>16</v>
      </c>
      <c r="D14" s="72"/>
      <c r="E14" s="72"/>
      <c r="F14" s="72"/>
      <c r="G14" s="72"/>
      <c r="H14" s="73"/>
      <c r="I14" s="14"/>
      <c r="J14" s="26"/>
      <c r="K14" s="26"/>
      <c r="L14" s="27">
        <f>SUM(L6:L13)</f>
        <v>0</v>
      </c>
    </row>
    <row r="15" spans="2:12" x14ac:dyDescent="0.3">
      <c r="B15" s="15"/>
      <c r="C15" s="47"/>
      <c r="D15" s="47"/>
      <c r="E15" s="47"/>
      <c r="F15" s="47"/>
      <c r="G15" s="47"/>
      <c r="H15" s="47"/>
      <c r="I15" s="16"/>
      <c r="J15" s="16"/>
      <c r="K15" s="16"/>
      <c r="L15" s="17"/>
    </row>
    <row r="16" spans="2:12" ht="17.399999999999999" x14ac:dyDescent="0.3">
      <c r="B16" s="11"/>
      <c r="C16" s="48" t="s">
        <v>47</v>
      </c>
      <c r="D16" s="48"/>
      <c r="E16" s="48"/>
      <c r="F16" s="48"/>
      <c r="G16" s="48"/>
      <c r="H16" s="48"/>
      <c r="I16" s="41" t="s">
        <v>31</v>
      </c>
      <c r="J16" s="42"/>
      <c r="K16" s="42"/>
      <c r="L16" s="43"/>
    </row>
    <row r="17" spans="2:12" ht="15" customHeight="1" x14ac:dyDescent="0.3">
      <c r="B17" s="11">
        <v>1</v>
      </c>
      <c r="C17" s="44" t="s">
        <v>20</v>
      </c>
      <c r="D17" s="45"/>
      <c r="E17" s="45"/>
      <c r="F17" s="45"/>
      <c r="G17" s="45"/>
      <c r="H17" s="46"/>
      <c r="I17" s="30" t="s">
        <v>10</v>
      </c>
      <c r="J17" s="24">
        <v>1007</v>
      </c>
      <c r="K17" s="24">
        <v>0</v>
      </c>
      <c r="L17" s="25">
        <f t="shared" ref="L17:L24" si="1">J17*K17</f>
        <v>0</v>
      </c>
    </row>
    <row r="18" spans="2:12" ht="15" customHeight="1" x14ac:dyDescent="0.3">
      <c r="B18" s="11">
        <v>2</v>
      </c>
      <c r="C18" s="44" t="s">
        <v>17</v>
      </c>
      <c r="D18" s="45"/>
      <c r="E18" s="45"/>
      <c r="F18" s="45"/>
      <c r="G18" s="45"/>
      <c r="H18" s="46"/>
      <c r="I18" s="30" t="s">
        <v>10</v>
      </c>
      <c r="J18" s="24">
        <v>1007</v>
      </c>
      <c r="K18" s="24">
        <v>0</v>
      </c>
      <c r="L18" s="25">
        <f t="shared" si="1"/>
        <v>0</v>
      </c>
    </row>
    <row r="19" spans="2:12" ht="15" customHeight="1" x14ac:dyDescent="0.3">
      <c r="B19" s="11">
        <v>3</v>
      </c>
      <c r="C19" s="44" t="s">
        <v>22</v>
      </c>
      <c r="D19" s="45"/>
      <c r="E19" s="45"/>
      <c r="F19" s="45"/>
      <c r="G19" s="45"/>
      <c r="H19" s="46"/>
      <c r="I19" s="30" t="s">
        <v>10</v>
      </c>
      <c r="J19" s="24">
        <v>1007</v>
      </c>
      <c r="K19" s="24">
        <v>0</v>
      </c>
      <c r="L19" s="25">
        <f t="shared" si="1"/>
        <v>0</v>
      </c>
    </row>
    <row r="20" spans="2:12" ht="15" customHeight="1" x14ac:dyDescent="0.3">
      <c r="B20" s="11">
        <v>4</v>
      </c>
      <c r="C20" s="38" t="s">
        <v>27</v>
      </c>
      <c r="D20" s="39"/>
      <c r="E20" s="39"/>
      <c r="F20" s="39"/>
      <c r="G20" s="39"/>
      <c r="H20" s="40"/>
      <c r="I20" s="30" t="s">
        <v>10</v>
      </c>
      <c r="J20" s="24">
        <v>1007</v>
      </c>
      <c r="K20" s="24">
        <v>0</v>
      </c>
      <c r="L20" s="25">
        <f t="shared" si="1"/>
        <v>0</v>
      </c>
    </row>
    <row r="21" spans="2:12" ht="15" customHeight="1" x14ac:dyDescent="0.3">
      <c r="B21" s="11">
        <v>5</v>
      </c>
      <c r="C21" s="38" t="s">
        <v>32</v>
      </c>
      <c r="D21" s="39"/>
      <c r="E21" s="39"/>
      <c r="F21" s="39"/>
      <c r="G21" s="39"/>
      <c r="H21" s="40"/>
      <c r="I21" s="30" t="s">
        <v>14</v>
      </c>
      <c r="J21" s="24">
        <v>5</v>
      </c>
      <c r="K21" s="24">
        <v>0</v>
      </c>
      <c r="L21" s="25">
        <f t="shared" si="1"/>
        <v>0</v>
      </c>
    </row>
    <row r="22" spans="2:12" ht="30" customHeight="1" x14ac:dyDescent="0.3">
      <c r="B22" s="11">
        <v>6</v>
      </c>
      <c r="C22" s="38" t="s">
        <v>18</v>
      </c>
      <c r="D22" s="39"/>
      <c r="E22" s="39"/>
      <c r="F22" s="39"/>
      <c r="G22" s="39"/>
      <c r="H22" s="40"/>
      <c r="I22" s="30" t="s">
        <v>10</v>
      </c>
      <c r="J22" s="24">
        <v>147</v>
      </c>
      <c r="K22" s="24">
        <v>0</v>
      </c>
      <c r="L22" s="25">
        <f t="shared" si="1"/>
        <v>0</v>
      </c>
    </row>
    <row r="23" spans="2:12" ht="30" customHeight="1" x14ac:dyDescent="0.3">
      <c r="B23" s="11">
        <v>7</v>
      </c>
      <c r="C23" s="49" t="s">
        <v>19</v>
      </c>
      <c r="D23" s="50"/>
      <c r="E23" s="50"/>
      <c r="F23" s="50"/>
      <c r="G23" s="50"/>
      <c r="H23" s="51"/>
      <c r="I23" s="33" t="s">
        <v>15</v>
      </c>
      <c r="J23" s="24">
        <v>3</v>
      </c>
      <c r="K23" s="24">
        <v>0</v>
      </c>
      <c r="L23" s="25">
        <f t="shared" si="1"/>
        <v>0</v>
      </c>
    </row>
    <row r="24" spans="2:12" ht="15" customHeight="1" x14ac:dyDescent="0.3">
      <c r="B24" s="11">
        <v>8</v>
      </c>
      <c r="C24" s="38" t="s">
        <v>26</v>
      </c>
      <c r="D24" s="39"/>
      <c r="E24" s="39"/>
      <c r="F24" s="39"/>
      <c r="G24" s="39"/>
      <c r="H24" s="40"/>
      <c r="I24" s="30" t="s">
        <v>14</v>
      </c>
      <c r="J24" s="24">
        <v>20</v>
      </c>
      <c r="K24" s="24">
        <v>0</v>
      </c>
      <c r="L24" s="25">
        <f t="shared" si="1"/>
        <v>0</v>
      </c>
    </row>
    <row r="25" spans="2:12" ht="15" customHeight="1" x14ac:dyDescent="0.3">
      <c r="B25" s="11"/>
      <c r="C25" s="35" t="s">
        <v>16</v>
      </c>
      <c r="D25" s="36"/>
      <c r="E25" s="36"/>
      <c r="F25" s="36"/>
      <c r="G25" s="36"/>
      <c r="H25" s="37"/>
      <c r="I25" s="28"/>
      <c r="J25" s="24"/>
      <c r="K25" s="24"/>
      <c r="L25" s="27">
        <f>SUM(L17:L24)</f>
        <v>0</v>
      </c>
    </row>
    <row r="26" spans="2:12" ht="15" customHeight="1" x14ac:dyDescent="0.3">
      <c r="B26" s="11"/>
      <c r="C26" s="44"/>
      <c r="D26" s="45"/>
      <c r="E26" s="45"/>
      <c r="F26" s="45"/>
      <c r="G26" s="45"/>
      <c r="H26" s="46"/>
      <c r="I26" s="30"/>
      <c r="J26" s="24"/>
      <c r="K26" s="24"/>
      <c r="L26" s="25"/>
    </row>
    <row r="27" spans="2:12" ht="17.399999999999999" x14ac:dyDescent="0.3">
      <c r="B27" s="11"/>
      <c r="C27" s="48" t="s">
        <v>48</v>
      </c>
      <c r="D27" s="48"/>
      <c r="E27" s="48"/>
      <c r="F27" s="48"/>
      <c r="G27" s="48"/>
      <c r="H27" s="48"/>
      <c r="I27" s="41" t="s">
        <v>33</v>
      </c>
      <c r="J27" s="42"/>
      <c r="K27" s="42"/>
      <c r="L27" s="43"/>
    </row>
    <row r="28" spans="2:12" ht="15" customHeight="1" x14ac:dyDescent="0.3">
      <c r="B28" s="11">
        <v>1</v>
      </c>
      <c r="C28" s="44" t="s">
        <v>20</v>
      </c>
      <c r="D28" s="45"/>
      <c r="E28" s="45"/>
      <c r="F28" s="45"/>
      <c r="G28" s="45"/>
      <c r="H28" s="46"/>
      <c r="I28" s="30" t="s">
        <v>10</v>
      </c>
      <c r="J28" s="24">
        <v>435</v>
      </c>
      <c r="K28" s="24">
        <v>0</v>
      </c>
      <c r="L28" s="25">
        <f t="shared" ref="L28:L33" si="2">J28*K28</f>
        <v>0</v>
      </c>
    </row>
    <row r="29" spans="2:12" ht="15" customHeight="1" x14ac:dyDescent="0.3">
      <c r="B29" s="11">
        <v>2</v>
      </c>
      <c r="C29" s="44" t="s">
        <v>17</v>
      </c>
      <c r="D29" s="45"/>
      <c r="E29" s="45"/>
      <c r="F29" s="45"/>
      <c r="G29" s="45"/>
      <c r="H29" s="46"/>
      <c r="I29" s="30" t="s">
        <v>10</v>
      </c>
      <c r="J29" s="24">
        <v>435</v>
      </c>
      <c r="K29" s="24">
        <v>0</v>
      </c>
      <c r="L29" s="25">
        <f t="shared" si="2"/>
        <v>0</v>
      </c>
    </row>
    <row r="30" spans="2:12" ht="15" customHeight="1" x14ac:dyDescent="0.3">
      <c r="B30" s="11">
        <v>3</v>
      </c>
      <c r="C30" s="38" t="s">
        <v>21</v>
      </c>
      <c r="D30" s="39"/>
      <c r="E30" s="39"/>
      <c r="F30" s="39"/>
      <c r="G30" s="39"/>
      <c r="H30" s="40"/>
      <c r="I30" s="30" t="s">
        <v>10</v>
      </c>
      <c r="J30" s="24">
        <v>435</v>
      </c>
      <c r="K30" s="24">
        <v>0</v>
      </c>
      <c r="L30" s="25">
        <f t="shared" si="2"/>
        <v>0</v>
      </c>
    </row>
    <row r="31" spans="2:12" ht="15" customHeight="1" x14ac:dyDescent="0.3">
      <c r="B31" s="11">
        <v>4</v>
      </c>
      <c r="C31" s="38" t="s">
        <v>26</v>
      </c>
      <c r="D31" s="39"/>
      <c r="E31" s="39"/>
      <c r="F31" s="39"/>
      <c r="G31" s="39"/>
      <c r="H31" s="40"/>
      <c r="I31" s="30" t="s">
        <v>14</v>
      </c>
      <c r="J31" s="24">
        <v>10</v>
      </c>
      <c r="K31" s="24">
        <v>0</v>
      </c>
      <c r="L31" s="25">
        <f t="shared" si="2"/>
        <v>0</v>
      </c>
    </row>
    <row r="32" spans="2:12" ht="15" customHeight="1" x14ac:dyDescent="0.3">
      <c r="B32" s="11">
        <v>5</v>
      </c>
      <c r="C32" s="38" t="s">
        <v>32</v>
      </c>
      <c r="D32" s="39"/>
      <c r="E32" s="39"/>
      <c r="F32" s="39"/>
      <c r="G32" s="39"/>
      <c r="H32" s="40"/>
      <c r="I32" s="30" t="s">
        <v>14</v>
      </c>
      <c r="J32" s="24">
        <v>5</v>
      </c>
      <c r="K32" s="24">
        <v>0</v>
      </c>
      <c r="L32" s="25">
        <f t="shared" si="2"/>
        <v>0</v>
      </c>
    </row>
    <row r="33" spans="2:12" ht="30" customHeight="1" x14ac:dyDescent="0.3">
      <c r="B33" s="11">
        <v>6</v>
      </c>
      <c r="C33" s="38" t="s">
        <v>18</v>
      </c>
      <c r="D33" s="39"/>
      <c r="E33" s="39"/>
      <c r="F33" s="39"/>
      <c r="G33" s="39"/>
      <c r="H33" s="40"/>
      <c r="I33" s="30" t="s">
        <v>10</v>
      </c>
      <c r="J33" s="24">
        <v>73</v>
      </c>
      <c r="K33" s="24">
        <v>0</v>
      </c>
      <c r="L33" s="25">
        <f t="shared" si="2"/>
        <v>0</v>
      </c>
    </row>
    <row r="34" spans="2:12" ht="15" customHeight="1" x14ac:dyDescent="0.3">
      <c r="B34" s="11"/>
      <c r="C34" s="35" t="s">
        <v>16</v>
      </c>
      <c r="D34" s="36"/>
      <c r="E34" s="36"/>
      <c r="F34" s="36"/>
      <c r="G34" s="36"/>
      <c r="H34" s="37"/>
      <c r="I34" s="28"/>
      <c r="J34" s="24"/>
      <c r="K34" s="24"/>
      <c r="L34" s="27">
        <f>SUM(L28:L33)</f>
        <v>0</v>
      </c>
    </row>
    <row r="35" spans="2:12" ht="15" customHeight="1" x14ac:dyDescent="0.3">
      <c r="B35" s="11"/>
      <c r="C35" s="35"/>
      <c r="D35" s="36"/>
      <c r="E35" s="36"/>
      <c r="F35" s="36"/>
      <c r="G35" s="36"/>
      <c r="H35" s="37"/>
      <c r="I35" s="28"/>
      <c r="J35" s="24"/>
      <c r="K35" s="24"/>
      <c r="L35" s="29"/>
    </row>
    <row r="36" spans="2:12" ht="17.399999999999999" x14ac:dyDescent="0.3">
      <c r="B36" s="11"/>
      <c r="C36" s="48" t="s">
        <v>49</v>
      </c>
      <c r="D36" s="48"/>
      <c r="E36" s="48"/>
      <c r="F36" s="48"/>
      <c r="G36" s="48"/>
      <c r="H36" s="48"/>
      <c r="I36" s="41" t="s">
        <v>34</v>
      </c>
      <c r="J36" s="42"/>
      <c r="K36" s="42"/>
      <c r="L36" s="43"/>
    </row>
    <row r="37" spans="2:12" ht="15" customHeight="1" x14ac:dyDescent="0.3">
      <c r="B37" s="11">
        <v>1</v>
      </c>
      <c r="C37" s="44" t="s">
        <v>20</v>
      </c>
      <c r="D37" s="45"/>
      <c r="E37" s="45"/>
      <c r="F37" s="45"/>
      <c r="G37" s="45"/>
      <c r="H37" s="46"/>
      <c r="I37" s="30" t="s">
        <v>10</v>
      </c>
      <c r="J37" s="24">
        <v>2540</v>
      </c>
      <c r="K37" s="24">
        <v>0</v>
      </c>
      <c r="L37" s="25">
        <f t="shared" ref="L37:L43" si="3">J37*K37</f>
        <v>0</v>
      </c>
    </row>
    <row r="38" spans="2:12" ht="15" customHeight="1" x14ac:dyDescent="0.3">
      <c r="B38" s="11">
        <v>2</v>
      </c>
      <c r="C38" s="44" t="s">
        <v>17</v>
      </c>
      <c r="D38" s="45"/>
      <c r="E38" s="45"/>
      <c r="F38" s="45"/>
      <c r="G38" s="45"/>
      <c r="H38" s="46"/>
      <c r="I38" s="30" t="s">
        <v>10</v>
      </c>
      <c r="J38" s="24">
        <v>2540</v>
      </c>
      <c r="K38" s="24">
        <v>0</v>
      </c>
      <c r="L38" s="25">
        <f t="shared" si="3"/>
        <v>0</v>
      </c>
    </row>
    <row r="39" spans="2:12" ht="15" customHeight="1" x14ac:dyDescent="0.3">
      <c r="B39" s="11">
        <v>3</v>
      </c>
      <c r="C39" s="44" t="s">
        <v>22</v>
      </c>
      <c r="D39" s="45"/>
      <c r="E39" s="45"/>
      <c r="F39" s="45"/>
      <c r="G39" s="45"/>
      <c r="H39" s="46"/>
      <c r="I39" s="30" t="s">
        <v>10</v>
      </c>
      <c r="J39" s="24">
        <v>2540</v>
      </c>
      <c r="K39" s="24">
        <v>0</v>
      </c>
      <c r="L39" s="25">
        <f t="shared" si="3"/>
        <v>0</v>
      </c>
    </row>
    <row r="40" spans="2:12" ht="15" customHeight="1" x14ac:dyDescent="0.3">
      <c r="B40" s="11">
        <v>4</v>
      </c>
      <c r="C40" s="38" t="s">
        <v>21</v>
      </c>
      <c r="D40" s="39"/>
      <c r="E40" s="39"/>
      <c r="F40" s="39"/>
      <c r="G40" s="39"/>
      <c r="H40" s="40"/>
      <c r="I40" s="30" t="s">
        <v>10</v>
      </c>
      <c r="J40" s="24">
        <v>2540</v>
      </c>
      <c r="K40" s="24">
        <v>0</v>
      </c>
      <c r="L40" s="25">
        <f t="shared" si="3"/>
        <v>0</v>
      </c>
    </row>
    <row r="41" spans="2:12" ht="15" customHeight="1" x14ac:dyDescent="0.3">
      <c r="B41" s="11">
        <v>5</v>
      </c>
      <c r="C41" s="38" t="s">
        <v>35</v>
      </c>
      <c r="D41" s="39"/>
      <c r="E41" s="39"/>
      <c r="F41" s="39"/>
      <c r="G41" s="39"/>
      <c r="H41" s="40"/>
      <c r="I41" s="30" t="s">
        <v>14</v>
      </c>
      <c r="J41" s="24">
        <v>15</v>
      </c>
      <c r="K41" s="24">
        <v>0</v>
      </c>
      <c r="L41" s="25">
        <f t="shared" si="3"/>
        <v>0</v>
      </c>
    </row>
    <row r="42" spans="2:12" ht="30" customHeight="1" x14ac:dyDescent="0.3">
      <c r="B42" s="11">
        <v>6</v>
      </c>
      <c r="C42" s="38" t="s">
        <v>18</v>
      </c>
      <c r="D42" s="39"/>
      <c r="E42" s="39"/>
      <c r="F42" s="39"/>
      <c r="G42" s="39"/>
      <c r="H42" s="40"/>
      <c r="I42" s="33" t="s">
        <v>10</v>
      </c>
      <c r="J42" s="24">
        <v>283</v>
      </c>
      <c r="K42" s="24">
        <v>0</v>
      </c>
      <c r="L42" s="25">
        <f t="shared" si="3"/>
        <v>0</v>
      </c>
    </row>
    <row r="43" spans="2:12" ht="30" customHeight="1" x14ac:dyDescent="0.3">
      <c r="B43" s="11">
        <v>7</v>
      </c>
      <c r="C43" s="38" t="s">
        <v>26</v>
      </c>
      <c r="D43" s="39"/>
      <c r="E43" s="39"/>
      <c r="F43" s="39"/>
      <c r="G43" s="39"/>
      <c r="H43" s="40"/>
      <c r="I43" s="30" t="s">
        <v>14</v>
      </c>
      <c r="J43" s="24">
        <v>20</v>
      </c>
      <c r="K43" s="24">
        <v>0</v>
      </c>
      <c r="L43" s="25">
        <f t="shared" si="3"/>
        <v>0</v>
      </c>
    </row>
    <row r="44" spans="2:12" ht="15" customHeight="1" x14ac:dyDescent="0.3">
      <c r="B44" s="11"/>
      <c r="C44" s="35" t="s">
        <v>16</v>
      </c>
      <c r="D44" s="36"/>
      <c r="E44" s="36"/>
      <c r="F44" s="36"/>
      <c r="G44" s="36"/>
      <c r="H44" s="37"/>
      <c r="I44" s="28"/>
      <c r="J44" s="24"/>
      <c r="K44" s="24"/>
      <c r="L44" s="27">
        <f>SUM(L37:L43)</f>
        <v>0</v>
      </c>
    </row>
    <row r="45" spans="2:12" ht="16.5" customHeight="1" x14ac:dyDescent="0.3">
      <c r="B45" s="11"/>
      <c r="C45" s="35"/>
      <c r="D45" s="36"/>
      <c r="E45" s="36"/>
      <c r="F45" s="36"/>
      <c r="G45" s="36"/>
      <c r="H45" s="37"/>
      <c r="I45" s="28"/>
      <c r="J45" s="24"/>
      <c r="K45" s="24"/>
      <c r="L45" s="27"/>
    </row>
    <row r="46" spans="2:12" ht="17.399999999999999" x14ac:dyDescent="0.3">
      <c r="B46" s="11"/>
      <c r="C46" s="35" t="s">
        <v>50</v>
      </c>
      <c r="D46" s="36"/>
      <c r="E46" s="36"/>
      <c r="F46" s="36"/>
      <c r="G46" s="36"/>
      <c r="H46" s="37"/>
      <c r="I46" s="41" t="s">
        <v>36</v>
      </c>
      <c r="J46" s="42"/>
      <c r="K46" s="42"/>
      <c r="L46" s="43"/>
    </row>
    <row r="47" spans="2:12" ht="56.4" customHeight="1" x14ac:dyDescent="0.3">
      <c r="B47" s="11">
        <v>1</v>
      </c>
      <c r="C47" s="38" t="s">
        <v>42</v>
      </c>
      <c r="D47" s="39"/>
      <c r="E47" s="39"/>
      <c r="F47" s="39"/>
      <c r="G47" s="39"/>
      <c r="H47" s="40"/>
      <c r="I47" s="30" t="s">
        <v>10</v>
      </c>
      <c r="J47" s="24">
        <v>270</v>
      </c>
      <c r="K47" s="24">
        <v>0</v>
      </c>
      <c r="L47" s="25">
        <f>J47*K47</f>
        <v>0</v>
      </c>
    </row>
    <row r="48" spans="2:12" ht="15" customHeight="1" x14ac:dyDescent="0.3">
      <c r="B48" s="11">
        <v>2</v>
      </c>
      <c r="C48" s="38" t="s">
        <v>13</v>
      </c>
      <c r="D48" s="39"/>
      <c r="E48" s="39"/>
      <c r="F48" s="39"/>
      <c r="G48" s="39"/>
      <c r="H48" s="40"/>
      <c r="I48" s="30" t="s">
        <v>14</v>
      </c>
      <c r="J48" s="24">
        <v>74</v>
      </c>
      <c r="K48" s="24">
        <v>0</v>
      </c>
      <c r="L48" s="25">
        <f t="shared" ref="L48:L55" si="4">J48*K48</f>
        <v>0</v>
      </c>
    </row>
    <row r="49" spans="2:12" ht="40.799999999999997" customHeight="1" x14ac:dyDescent="0.3">
      <c r="B49" s="11">
        <v>3</v>
      </c>
      <c r="C49" s="38" t="s">
        <v>38</v>
      </c>
      <c r="D49" s="39"/>
      <c r="E49" s="39"/>
      <c r="F49" s="39"/>
      <c r="G49" s="39"/>
      <c r="H49" s="40"/>
      <c r="I49" s="31" t="s">
        <v>15</v>
      </c>
      <c r="J49" s="24">
        <v>18</v>
      </c>
      <c r="K49" s="24">
        <v>0</v>
      </c>
      <c r="L49" s="25">
        <f t="shared" si="4"/>
        <v>0</v>
      </c>
    </row>
    <row r="50" spans="2:12" ht="40.799999999999997" customHeight="1" x14ac:dyDescent="0.3">
      <c r="B50" s="11">
        <v>4</v>
      </c>
      <c r="C50" s="38" t="s">
        <v>39</v>
      </c>
      <c r="D50" s="39"/>
      <c r="E50" s="39"/>
      <c r="F50" s="39"/>
      <c r="G50" s="39"/>
      <c r="H50" s="40"/>
      <c r="I50" s="31" t="s">
        <v>15</v>
      </c>
      <c r="J50" s="24">
        <v>1</v>
      </c>
      <c r="K50" s="24">
        <v>0</v>
      </c>
      <c r="L50" s="25">
        <f t="shared" si="4"/>
        <v>0</v>
      </c>
    </row>
    <row r="51" spans="2:12" ht="15" customHeight="1" x14ac:dyDescent="0.3">
      <c r="B51" s="11">
        <v>5</v>
      </c>
      <c r="C51" s="44" t="s">
        <v>17</v>
      </c>
      <c r="D51" s="45"/>
      <c r="E51" s="45"/>
      <c r="F51" s="45"/>
      <c r="G51" s="45"/>
      <c r="H51" s="46"/>
      <c r="I51" s="30" t="s">
        <v>10</v>
      </c>
      <c r="J51" s="24">
        <v>244</v>
      </c>
      <c r="K51" s="24">
        <v>0</v>
      </c>
      <c r="L51" s="25">
        <f t="shared" si="4"/>
        <v>0</v>
      </c>
    </row>
    <row r="52" spans="2:12" ht="15" customHeight="1" x14ac:dyDescent="0.3">
      <c r="B52" s="11">
        <v>6</v>
      </c>
      <c r="C52" s="44" t="s">
        <v>11</v>
      </c>
      <c r="D52" s="45"/>
      <c r="E52" s="45"/>
      <c r="F52" s="45"/>
      <c r="G52" s="45"/>
      <c r="H52" s="46"/>
      <c r="I52" s="30" t="s">
        <v>10</v>
      </c>
      <c r="J52" s="24">
        <v>244</v>
      </c>
      <c r="K52" s="24">
        <v>0</v>
      </c>
      <c r="L52" s="25">
        <f t="shared" si="4"/>
        <v>0</v>
      </c>
    </row>
    <row r="53" spans="2:12" ht="15" customHeight="1" x14ac:dyDescent="0.3">
      <c r="B53" s="11">
        <v>7</v>
      </c>
      <c r="C53" s="38" t="s">
        <v>12</v>
      </c>
      <c r="D53" s="39"/>
      <c r="E53" s="39"/>
      <c r="F53" s="39"/>
      <c r="G53" s="39"/>
      <c r="H53" s="40"/>
      <c r="I53" s="30" t="s">
        <v>10</v>
      </c>
      <c r="J53" s="24">
        <v>244</v>
      </c>
      <c r="K53" s="24">
        <v>0</v>
      </c>
      <c r="L53" s="25">
        <f t="shared" si="4"/>
        <v>0</v>
      </c>
    </row>
    <row r="54" spans="2:12" ht="15" customHeight="1" x14ac:dyDescent="0.3">
      <c r="B54" s="11">
        <v>8</v>
      </c>
      <c r="C54" s="38" t="s">
        <v>26</v>
      </c>
      <c r="D54" s="39"/>
      <c r="E54" s="39"/>
      <c r="F54" s="39"/>
      <c r="G54" s="39"/>
      <c r="H54" s="40"/>
      <c r="I54" s="30" t="s">
        <v>14</v>
      </c>
      <c r="J54" s="24">
        <v>50</v>
      </c>
      <c r="K54" s="24">
        <v>0</v>
      </c>
      <c r="L54" s="25">
        <f t="shared" si="4"/>
        <v>0</v>
      </c>
    </row>
    <row r="55" spans="2:12" ht="15" customHeight="1" x14ac:dyDescent="0.3">
      <c r="B55" s="11">
        <v>9</v>
      </c>
      <c r="C55" s="44" t="s">
        <v>37</v>
      </c>
      <c r="D55" s="45"/>
      <c r="E55" s="45"/>
      <c r="F55" s="45"/>
      <c r="G55" s="45"/>
      <c r="H55" s="46"/>
      <c r="I55" s="30" t="s">
        <v>10</v>
      </c>
      <c r="J55" s="24">
        <v>26</v>
      </c>
      <c r="K55" s="24">
        <v>0</v>
      </c>
      <c r="L55" s="25">
        <f t="shared" si="4"/>
        <v>0</v>
      </c>
    </row>
    <row r="56" spans="2:12" x14ac:dyDescent="0.3">
      <c r="B56" s="11"/>
      <c r="C56" s="35" t="s">
        <v>16</v>
      </c>
      <c r="D56" s="36"/>
      <c r="E56" s="36"/>
      <c r="F56" s="36"/>
      <c r="G56" s="36"/>
      <c r="H56" s="37"/>
      <c r="I56" s="30"/>
      <c r="J56" s="24"/>
      <c r="K56" s="24"/>
      <c r="L56" s="27">
        <f>SUM(L47:L55)</f>
        <v>0</v>
      </c>
    </row>
    <row r="57" spans="2:12" x14ac:dyDescent="0.3">
      <c r="B57" s="11"/>
      <c r="C57" s="35"/>
      <c r="D57" s="36"/>
      <c r="E57" s="36"/>
      <c r="F57" s="36"/>
      <c r="G57" s="36"/>
      <c r="H57" s="37"/>
      <c r="I57" s="30"/>
      <c r="J57" s="12"/>
      <c r="K57" s="12"/>
      <c r="L57" s="18"/>
    </row>
    <row r="58" spans="2:12" ht="17.399999999999999" x14ac:dyDescent="0.3">
      <c r="B58" s="11"/>
      <c r="C58" s="35" t="s">
        <v>51</v>
      </c>
      <c r="D58" s="36"/>
      <c r="E58" s="36"/>
      <c r="F58" s="36"/>
      <c r="G58" s="36"/>
      <c r="H58" s="37"/>
      <c r="I58" s="41" t="s">
        <v>41</v>
      </c>
      <c r="J58" s="42"/>
      <c r="K58" s="42"/>
      <c r="L58" s="43"/>
    </row>
    <row r="59" spans="2:12" ht="15" customHeight="1" x14ac:dyDescent="0.3">
      <c r="B59" s="11">
        <v>1</v>
      </c>
      <c r="C59" s="44" t="s">
        <v>43</v>
      </c>
      <c r="D59" s="45"/>
      <c r="E59" s="45"/>
      <c r="F59" s="45"/>
      <c r="G59" s="45"/>
      <c r="H59" s="46"/>
      <c r="I59" s="33" t="s">
        <v>10</v>
      </c>
      <c r="J59" s="24">
        <v>80</v>
      </c>
      <c r="K59" s="24">
        <v>0</v>
      </c>
      <c r="L59" s="25">
        <f>J59*K59</f>
        <v>0</v>
      </c>
    </row>
    <row r="60" spans="2:12" ht="15" customHeight="1" x14ac:dyDescent="0.3">
      <c r="B60" s="11">
        <v>2</v>
      </c>
      <c r="C60" s="44" t="s">
        <v>43</v>
      </c>
      <c r="D60" s="45"/>
      <c r="E60" s="45"/>
      <c r="F60" s="45"/>
      <c r="G60" s="45"/>
      <c r="H60" s="46"/>
      <c r="I60" s="34" t="s">
        <v>10</v>
      </c>
      <c r="J60" s="24">
        <v>80</v>
      </c>
      <c r="K60" s="24">
        <v>0</v>
      </c>
      <c r="L60" s="25">
        <f t="shared" ref="L60:L61" si="5">J60*K60</f>
        <v>0</v>
      </c>
    </row>
    <row r="61" spans="2:12" ht="15" customHeight="1" x14ac:dyDescent="0.3">
      <c r="B61" s="11">
        <v>3</v>
      </c>
      <c r="C61" s="38" t="s">
        <v>26</v>
      </c>
      <c r="D61" s="39"/>
      <c r="E61" s="39"/>
      <c r="F61" s="39"/>
      <c r="G61" s="39"/>
      <c r="H61" s="40"/>
      <c r="I61" s="33" t="s">
        <v>14</v>
      </c>
      <c r="J61" s="24">
        <v>20</v>
      </c>
      <c r="K61" s="24">
        <v>0</v>
      </c>
      <c r="L61" s="25">
        <f t="shared" si="5"/>
        <v>0</v>
      </c>
    </row>
    <row r="62" spans="2:12" x14ac:dyDescent="0.3">
      <c r="B62" s="11"/>
      <c r="C62" s="35" t="s">
        <v>16</v>
      </c>
      <c r="D62" s="36"/>
      <c r="E62" s="36"/>
      <c r="F62" s="36"/>
      <c r="G62" s="36"/>
      <c r="H62" s="37"/>
      <c r="I62" s="33"/>
      <c r="J62" s="24"/>
      <c r="K62" s="24"/>
      <c r="L62" s="29">
        <f>SUM(L59:L61)</f>
        <v>0</v>
      </c>
    </row>
    <row r="63" spans="2:12" ht="15" thickBot="1" x14ac:dyDescent="0.35">
      <c r="B63" s="19"/>
      <c r="C63" s="20"/>
      <c r="D63" s="20"/>
      <c r="E63" s="20"/>
      <c r="F63" s="20"/>
      <c r="G63" s="20"/>
      <c r="H63" s="20"/>
      <c r="I63" s="21"/>
      <c r="J63" s="22"/>
      <c r="K63" s="22"/>
      <c r="L63" s="23"/>
    </row>
    <row r="64" spans="2:12" ht="15" thickBot="1" x14ac:dyDescent="0.35">
      <c r="B64" s="74" t="s">
        <v>23</v>
      </c>
      <c r="C64" s="75"/>
      <c r="D64" s="75"/>
      <c r="E64" s="75"/>
      <c r="F64" s="75"/>
      <c r="G64" s="75"/>
      <c r="H64" s="75"/>
      <c r="I64" s="75"/>
      <c r="J64" s="75"/>
      <c r="K64" s="76"/>
      <c r="L64" s="1">
        <f>L14+L25+L34+L44+L56+L62</f>
        <v>0</v>
      </c>
    </row>
    <row r="65" spans="2:12" ht="15" thickBot="1" x14ac:dyDescent="0.35">
      <c r="B65" s="74" t="s">
        <v>24</v>
      </c>
      <c r="C65" s="75"/>
      <c r="D65" s="75"/>
      <c r="E65" s="75"/>
      <c r="F65" s="75"/>
      <c r="G65" s="75"/>
      <c r="H65" s="75"/>
      <c r="I65" s="75"/>
      <c r="J65" s="75"/>
      <c r="K65" s="76"/>
      <c r="L65" s="2">
        <f>L64*0.21</f>
        <v>0</v>
      </c>
    </row>
    <row r="66" spans="2:12" ht="18" thickBot="1" x14ac:dyDescent="0.35">
      <c r="B66" s="77" t="s">
        <v>25</v>
      </c>
      <c r="C66" s="78"/>
      <c r="D66" s="78"/>
      <c r="E66" s="78"/>
      <c r="F66" s="78"/>
      <c r="G66" s="78"/>
      <c r="H66" s="78"/>
      <c r="I66" s="78"/>
      <c r="J66" s="78"/>
      <c r="K66" s="79"/>
      <c r="L66" s="3">
        <f>SUM(L64:L65)</f>
        <v>0</v>
      </c>
    </row>
  </sheetData>
  <mergeCells count="74">
    <mergeCell ref="B65:K65"/>
    <mergeCell ref="B66:K66"/>
    <mergeCell ref="C39:H39"/>
    <mergeCell ref="C44:H44"/>
    <mergeCell ref="C45:H45"/>
    <mergeCell ref="C57:H57"/>
    <mergeCell ref="B64:K64"/>
    <mergeCell ref="C46:H46"/>
    <mergeCell ref="I46:L46"/>
    <mergeCell ref="C47:H47"/>
    <mergeCell ref="C48:H48"/>
    <mergeCell ref="C51:H51"/>
    <mergeCell ref="C52:H52"/>
    <mergeCell ref="C53:H53"/>
    <mergeCell ref="C55:H55"/>
    <mergeCell ref="C56:H56"/>
    <mergeCell ref="C37:H37"/>
    <mergeCell ref="C38:H38"/>
    <mergeCell ref="C40:H40"/>
    <mergeCell ref="C41:H41"/>
    <mergeCell ref="C43:H43"/>
    <mergeCell ref="C54:H54"/>
    <mergeCell ref="C42:H42"/>
    <mergeCell ref="C49:H49"/>
    <mergeCell ref="C50:H50"/>
    <mergeCell ref="C31:H31"/>
    <mergeCell ref="C35:H35"/>
    <mergeCell ref="C36:H36"/>
    <mergeCell ref="I36:L36"/>
    <mergeCell ref="C32:H32"/>
    <mergeCell ref="C33:H33"/>
    <mergeCell ref="C34:H34"/>
    <mergeCell ref="C8:H8"/>
    <mergeCell ref="B1:F1"/>
    <mergeCell ref="B2:F2"/>
    <mergeCell ref="G2:L2"/>
    <mergeCell ref="C3:H4"/>
    <mergeCell ref="I3:I4"/>
    <mergeCell ref="J3:J4"/>
    <mergeCell ref="K3:K4"/>
    <mergeCell ref="C5:H5"/>
    <mergeCell ref="I5:L5"/>
    <mergeCell ref="C6:H6"/>
    <mergeCell ref="C7:H7"/>
    <mergeCell ref="C9:H9"/>
    <mergeCell ref="C15:H15"/>
    <mergeCell ref="C16:H16"/>
    <mergeCell ref="C12:H12"/>
    <mergeCell ref="C23:H23"/>
    <mergeCell ref="C10:H10"/>
    <mergeCell ref="C13:H13"/>
    <mergeCell ref="C14:H14"/>
    <mergeCell ref="C17:H17"/>
    <mergeCell ref="C18:H18"/>
    <mergeCell ref="C19:H19"/>
    <mergeCell ref="C20:H20"/>
    <mergeCell ref="C21:H21"/>
    <mergeCell ref="C22:H22"/>
    <mergeCell ref="C62:H62"/>
    <mergeCell ref="C11:H11"/>
    <mergeCell ref="C61:H61"/>
    <mergeCell ref="C58:H58"/>
    <mergeCell ref="I58:L58"/>
    <mergeCell ref="C59:H59"/>
    <mergeCell ref="C60:H60"/>
    <mergeCell ref="I16:L16"/>
    <mergeCell ref="C24:H24"/>
    <mergeCell ref="C25:H25"/>
    <mergeCell ref="C26:H26"/>
    <mergeCell ref="C27:H27"/>
    <mergeCell ref="I27:L27"/>
    <mergeCell ref="C28:H28"/>
    <mergeCell ref="C29:H29"/>
    <mergeCell ref="C30:H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69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2020-03-25T09:46:33Z</cp:lastPrinted>
  <dcterms:created xsi:type="dcterms:W3CDTF">2018-05-03T07:09:44Z</dcterms:created>
  <dcterms:modified xsi:type="dcterms:W3CDTF">2020-03-25T10:36:52Z</dcterms:modified>
</cp:coreProperties>
</file>